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PCL 10K Class ~ Proforma Retro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<sst xmlns="http://schemas.openxmlformats.org/spreadsheetml/2006/main" count="66" uniqueCount="39">
  <si>
    <r>
      <rPr>
        <b val="true"/>
        <sz val="10"/>
        <color rgb="FF0000FF"/>
        <rFont val="Times New Roman"/>
        <family val="1"/>
        <charset val="1"/>
      </rPr>
      <t xml:space="preserve">Heat Pump Closed Loop Spray Drying</t>
    </r>
    <r>
      <rPr>
        <b val="true"/>
        <i val="true"/>
        <sz val="10"/>
        <color rgb="FF0000FF"/>
        <rFont val="Times New Roman"/>
        <family val="1"/>
        <charset val="1"/>
      </rPr>
      <t xml:space="preserve"> ~ </t>
    </r>
    <r>
      <rPr>
        <b val="true"/>
        <sz val="10"/>
        <color rgb="FF0000FF"/>
        <rFont val="Times New Roman"/>
        <family val="1"/>
        <charset val="1"/>
      </rPr>
      <t xml:space="preserve">10K Lb / Hr Class              </t>
    </r>
  </si>
  <si>
    <t xml:space="preserve">Proforma Retrofit Cost</t>
  </si>
  <si>
    <t xml:space="preserve">Component</t>
  </si>
  <si>
    <t xml:space="preserve">Qty</t>
  </si>
  <si>
    <t xml:space="preserve">Proforma Cost</t>
  </si>
  <si>
    <t xml:space="preserve">Source</t>
  </si>
  <si>
    <t xml:space="preserve">Unitary Chillers</t>
  </si>
  <si>
    <t xml:space="preserve">Q</t>
  </si>
  <si>
    <t xml:space="preserve">Heat Pump HX Coils</t>
  </si>
  <si>
    <t xml:space="preserve">Cold Side, w Drain Tray</t>
  </si>
  <si>
    <t xml:space="preserve">Hot Side</t>
  </si>
  <si>
    <t xml:space="preserve">Air Economizer HX</t>
  </si>
  <si>
    <t xml:space="preserve">Warm Side</t>
  </si>
  <si>
    <t xml:space="preserve">EQ</t>
  </si>
  <si>
    <t xml:space="preserve">Cold Side</t>
  </si>
  <si>
    <t xml:space="preserve">Air Economizer HX Circulator Pump</t>
  </si>
  <si>
    <t xml:space="preserve">Boost Blower</t>
  </si>
  <si>
    <t xml:space="preserve">Subcooler</t>
  </si>
  <si>
    <t xml:space="preserve">Subcooler Process Heat HX</t>
  </si>
  <si>
    <t xml:space="preserve">Piping and Ductwork</t>
  </si>
  <si>
    <t xml:space="preserve">N/A</t>
  </si>
  <si>
    <t xml:space="preserve">E</t>
  </si>
  <si>
    <t xml:space="preserve">Glycol Circulator Pump</t>
  </si>
  <si>
    <t xml:space="preserve">Evaporator</t>
  </si>
  <si>
    <t xml:space="preserve">Condenser</t>
  </si>
  <si>
    <t xml:space="preserve">Glycol Circulator Pump VFD</t>
  </si>
  <si>
    <t xml:space="preserve">Glycol Expansion / Buffer Tank</t>
  </si>
  <si>
    <t xml:space="preserve">Subcooler Supplemental Cooling Tower</t>
  </si>
  <si>
    <t xml:space="preserve">Controls</t>
  </si>
  <si>
    <t xml:space="preserve">Installation</t>
  </si>
  <si>
    <t xml:space="preserve">10K Hrs</t>
  </si>
  <si>
    <t xml:space="preserve">Nominal Total</t>
  </si>
  <si>
    <t xml:space="preserve">Anticipated End User Grants and Incentives</t>
  </si>
  <si>
    <t xml:space="preserve">50% ~ 80%</t>
  </si>
  <si>
    <t xml:space="preserve">Q: Vendor Proforma Quote</t>
  </si>
  <si>
    <t xml:space="preserve">EQ: Estimated, Vendor Conversation </t>
  </si>
  <si>
    <t xml:space="preserve">E: Estimated </t>
  </si>
  <si>
    <t xml:space="preserve"> Self Propelled Scientific</t>
  </si>
  <si>
    <t xml:space="preserve"> 860 202 2021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</si>
</sst>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$-409]#,##0;[RED]\-[$$-409]#,##0"/>
    <numFmt numFmtId="166" formatCode="#,##0"/>
    <numFmt numFmtId="167" formatCode="[$$-409]#,##0.00;[RED]\-[$$-409]#,##0.00"/>
    <numFmt numFmtId="168" formatCode="@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b val="true"/>
      <sz val="10"/>
      <color rgb="FF0000FF"/>
      <name val="Times New Roman"/>
      <family val="1"/>
      <charset val="1"/>
    </font>
    <font>
      <b val="true"/>
      <i val="true"/>
      <sz val="10"/>
      <color rgb="FF0000FF"/>
      <name val="Times New Roman"/>
      <family val="1"/>
      <charset val="1"/>
    </font>
    <font>
      <b val="true"/>
      <sz val="10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i val="true"/>
      <sz val="10"/>
      <color rgb="FF0000EE"/>
      <name val="Times New Roman"/>
      <family val="1"/>
      <charset val="1"/>
    </font>
    <font>
      <sz val="10"/>
      <color rgb="FF0000EE"/>
      <name val="Times New Roman"/>
      <family val="1"/>
      <charset val="1"/>
    </font>
    <font>
      <b val="true"/>
      <sz val="11"/>
      <color rgb="FF453CCC"/>
      <name val="Times New Roman"/>
      <family val="1"/>
      <charset val="1"/>
    </font>
    <font>
      <sz val="11"/>
      <color rgb="FF453CCC"/>
      <name val="Times New Roman"/>
      <family val="1"/>
      <charset val="1"/>
    </font>
    <font>
      <sz val="10"/>
      <color rgb="FF0000FF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53C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J98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F9" activeCellId="0" sqref="AF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24"/>
    <col collapsed="false" customWidth="true" hidden="false" outlineLevel="0" max="2" min="2" style="1" width="30.97"/>
    <col collapsed="false" customWidth="true" hidden="false" outlineLevel="0" max="3" min="3" style="1" width="7"/>
    <col collapsed="false" customWidth="true" hidden="false" outlineLevel="0" max="4" min="4" style="2" width="13.68"/>
    <col collapsed="false" customWidth="true" hidden="false" outlineLevel="0" max="5" min="5" style="2" width="7.53"/>
    <col collapsed="false" customWidth="true" hidden="false" outlineLevel="0" max="6" min="6" style="1" width="3.24"/>
    <col collapsed="false" customWidth="false" hidden="false" outlineLevel="0" max="1019" min="7" style="1" width="11.52"/>
  </cols>
  <sheetData>
    <row r="3" customFormat="false" ht="12.85" hidden="false" customHeight="true" outlineLevel="0" collapsed="false">
      <c r="B3" s="3" t="s">
        <v>0</v>
      </c>
      <c r="C3" s="3"/>
      <c r="D3" s="3"/>
      <c r="E3" s="3"/>
      <c r="F3" s="4"/>
      <c r="G3" s="4"/>
      <c r="H3" s="4"/>
    </row>
    <row r="4" customFormat="false" ht="12.8" hidden="false" customHeight="true" outlineLevel="0" collapsed="false">
      <c r="B4" s="5" t="s">
        <v>1</v>
      </c>
      <c r="C4" s="5"/>
      <c r="D4" s="5"/>
      <c r="E4" s="5"/>
      <c r="F4" s="4"/>
      <c r="G4" s="4"/>
      <c r="H4" s="4"/>
    </row>
    <row r="5" customFormat="false" ht="12.8" hidden="false" customHeight="false" outlineLevel="0" collapsed="false">
      <c r="B5" s="6"/>
      <c r="C5" s="7"/>
      <c r="D5" s="7"/>
      <c r="E5" s="8"/>
      <c r="F5" s="4"/>
      <c r="G5" s="4"/>
      <c r="H5" s="4"/>
    </row>
    <row r="7" customFormat="false" ht="12.8" hidden="false" customHeight="false" outlineLevel="0" collapsed="false">
      <c r="B7" s="9" t="s">
        <v>2</v>
      </c>
      <c r="C7" s="9" t="s">
        <v>3</v>
      </c>
      <c r="D7" s="9" t="s">
        <v>4</v>
      </c>
      <c r="E7" s="9" t="s">
        <v>5</v>
      </c>
      <c r="F7" s="10"/>
      <c r="G7" s="10"/>
      <c r="H7" s="10"/>
    </row>
    <row r="8" customFormat="false" ht="12.8" hidden="false" customHeight="false" outlineLevel="0" collapsed="false">
      <c r="C8" s="2"/>
      <c r="D8" s="11"/>
    </row>
    <row r="9" customFormat="false" ht="12.8" hidden="false" customHeight="false" outlineLevel="0" collapsed="false">
      <c r="C9" s="2"/>
      <c r="D9" s="11"/>
    </row>
    <row r="10" customFormat="false" ht="12.8" hidden="false" customHeight="false" outlineLevel="0" collapsed="false">
      <c r="B10" s="12" t="s">
        <v>6</v>
      </c>
      <c r="C10" s="2" t="n">
        <v>2</v>
      </c>
      <c r="D10" s="11" t="n">
        <f aca="false">310000*2</f>
        <v>620000</v>
      </c>
      <c r="E10" s="2" t="s">
        <v>7</v>
      </c>
    </row>
    <row r="11" customFormat="false" ht="12.8" hidden="false" customHeight="false" outlineLevel="0" collapsed="false">
      <c r="B11" s="13"/>
      <c r="C11" s="2"/>
      <c r="D11" s="13"/>
      <c r="G11" s="14"/>
      <c r="H11" s="2"/>
    </row>
    <row r="12" customFormat="false" ht="12.8" hidden="false" customHeight="false" outlineLevel="0" collapsed="false">
      <c r="C12" s="2"/>
      <c r="D12" s="11"/>
    </row>
    <row r="13" customFormat="false" ht="12.8" hidden="false" customHeight="false" outlineLevel="0" collapsed="false">
      <c r="B13" s="15" t="s">
        <v>8</v>
      </c>
      <c r="C13" s="2"/>
      <c r="D13" s="16"/>
      <c r="H13" s="17"/>
    </row>
    <row r="14" customFormat="false" ht="12.8" hidden="false" customHeight="false" outlineLevel="0" collapsed="false">
      <c r="B14" s="18" t="s">
        <v>9</v>
      </c>
      <c r="C14" s="2" t="n">
        <v>1</v>
      </c>
      <c r="D14" s="16" t="n">
        <v>209000</v>
      </c>
      <c r="E14" s="2" t="s">
        <v>7</v>
      </c>
      <c r="F14" s="19"/>
      <c r="G14" s="13"/>
      <c r="H14" s="13"/>
    </row>
    <row r="15" customFormat="false" ht="12.8" hidden="false" customHeight="false" outlineLevel="0" collapsed="false">
      <c r="B15" s="18" t="s">
        <v>10</v>
      </c>
      <c r="C15" s="2" t="n">
        <v>1</v>
      </c>
      <c r="D15" s="16" t="n">
        <v>200000</v>
      </c>
      <c r="E15" s="2" t="s">
        <v>7</v>
      </c>
      <c r="F15" s="20"/>
      <c r="G15" s="13"/>
      <c r="H15" s="13"/>
    </row>
    <row r="16" customFormat="false" ht="12.8" hidden="false" customHeight="false" outlineLevel="0" collapsed="false">
      <c r="B16" s="18"/>
      <c r="C16" s="2"/>
      <c r="D16" s="16"/>
      <c r="F16" s="20"/>
      <c r="G16" s="13"/>
      <c r="H16" s="13"/>
    </row>
    <row r="17" customFormat="false" ht="12.8" hidden="false" customHeight="false" outlineLevel="0" collapsed="false">
      <c r="B17" s="20"/>
      <c r="C17" s="2"/>
      <c r="D17" s="16"/>
      <c r="H17" s="13"/>
    </row>
    <row r="18" customFormat="false" ht="12.8" hidden="false" customHeight="false" outlineLevel="0" collapsed="false">
      <c r="B18" s="21" t="s">
        <v>11</v>
      </c>
      <c r="C18" s="2"/>
      <c r="D18" s="13"/>
      <c r="G18" s="22"/>
      <c r="H18" s="2"/>
    </row>
    <row r="19" customFormat="false" ht="12.8" hidden="false" customHeight="false" outlineLevel="0" collapsed="false">
      <c r="B19" s="18" t="s">
        <v>12</v>
      </c>
      <c r="C19" s="2" t="n">
        <v>1</v>
      </c>
      <c r="D19" s="16" t="n">
        <v>75000</v>
      </c>
      <c r="E19" s="2" t="s">
        <v>13</v>
      </c>
      <c r="G19" s="22"/>
      <c r="H19" s="2"/>
    </row>
    <row r="20" customFormat="false" ht="12.8" hidden="false" customHeight="false" outlineLevel="0" collapsed="false">
      <c r="B20" s="20" t="s">
        <v>14</v>
      </c>
      <c r="C20" s="2" t="n">
        <v>1</v>
      </c>
      <c r="D20" s="16" t="n">
        <v>75000</v>
      </c>
      <c r="E20" s="2" t="s">
        <v>13</v>
      </c>
      <c r="G20" s="22"/>
      <c r="H20" s="2"/>
    </row>
    <row r="21" customFormat="false" ht="12.8" hidden="false" customHeight="false" outlineLevel="0" collapsed="false">
      <c r="B21" s="13"/>
      <c r="C21" s="17"/>
      <c r="D21" s="13"/>
    </row>
    <row r="22" customFormat="false" ht="12.8" hidden="false" customHeight="false" outlineLevel="0" collapsed="false">
      <c r="B22" s="18"/>
      <c r="C22" s="2"/>
      <c r="D22" s="11"/>
    </row>
    <row r="23" customFormat="false" ht="12.8" hidden="false" customHeight="false" outlineLevel="0" collapsed="false">
      <c r="B23" s="12" t="s">
        <v>15</v>
      </c>
      <c r="C23" s="2" t="n">
        <v>1</v>
      </c>
      <c r="D23" s="11" t="n">
        <v>3500</v>
      </c>
      <c r="E23" s="2" t="s">
        <v>7</v>
      </c>
      <c r="F23" s="23"/>
    </row>
    <row r="24" customFormat="false" ht="12.8" hidden="false" customHeight="false" outlineLevel="0" collapsed="false">
      <c r="C24" s="2"/>
      <c r="D24" s="11"/>
    </row>
    <row r="25" customFormat="false" ht="12.8" hidden="false" customHeight="false" outlineLevel="0" collapsed="false">
      <c r="B25" s="13"/>
      <c r="C25" s="13"/>
      <c r="D25" s="13"/>
      <c r="E25" s="13"/>
    </row>
    <row r="26" customFormat="false" ht="12.8" hidden="false" customHeight="false" outlineLevel="0" collapsed="false">
      <c r="B26" s="15" t="s">
        <v>16</v>
      </c>
      <c r="C26" s="2" t="n">
        <v>2</v>
      </c>
      <c r="D26" s="16" t="n">
        <v>135000</v>
      </c>
      <c r="E26" s="2" t="s">
        <v>7</v>
      </c>
    </row>
    <row r="27" customFormat="false" ht="12.8" hidden="false" customHeight="false" outlineLevel="0" collapsed="false">
      <c r="B27" s="15"/>
      <c r="C27" s="2"/>
      <c r="D27" s="16"/>
    </row>
    <row r="28" customFormat="false" ht="12.8" hidden="false" customHeight="false" outlineLevel="0" collapsed="false">
      <c r="C28" s="2"/>
      <c r="D28" s="11"/>
      <c r="F28" s="13"/>
    </row>
    <row r="29" customFormat="false" ht="12.8" hidden="false" customHeight="false" outlineLevel="0" collapsed="false">
      <c r="B29" s="12" t="s">
        <v>17</v>
      </c>
      <c r="C29" s="2" t="n">
        <v>1</v>
      </c>
      <c r="D29" s="11" t="n">
        <v>30000</v>
      </c>
      <c r="E29" s="2" t="s">
        <v>13</v>
      </c>
      <c r="F29" s="13"/>
    </row>
    <row r="30" customFormat="false" ht="12.8" hidden="false" customHeight="false" outlineLevel="0" collapsed="false">
      <c r="B30" s="13"/>
      <c r="C30" s="2"/>
      <c r="D30" s="11"/>
      <c r="F30" s="13"/>
    </row>
    <row r="31" customFormat="false" ht="12.8" hidden="false" customHeight="false" outlineLevel="0" collapsed="false">
      <c r="B31" s="13"/>
      <c r="C31" s="2"/>
      <c r="D31" s="11"/>
      <c r="F31" s="13"/>
    </row>
    <row r="32" customFormat="false" ht="12.8" hidden="false" customHeight="false" outlineLevel="0" collapsed="false">
      <c r="B32" s="12" t="s">
        <v>18</v>
      </c>
      <c r="C32" s="2" t="n">
        <v>1</v>
      </c>
      <c r="D32" s="11" t="n">
        <v>30000</v>
      </c>
      <c r="E32" s="2" t="s">
        <v>7</v>
      </c>
      <c r="F32" s="13"/>
      <c r="G32" s="22"/>
      <c r="H32" s="2"/>
    </row>
    <row r="33" customFormat="false" ht="12.8" hidden="false" customHeight="false" outlineLevel="0" collapsed="false">
      <c r="C33" s="2"/>
    </row>
    <row r="34" customFormat="false" ht="12.8" hidden="false" customHeight="false" outlineLevel="0" collapsed="false">
      <c r="C34" s="2"/>
      <c r="D34" s="11"/>
    </row>
    <row r="35" customFormat="false" ht="12.8" hidden="false" customHeight="false" outlineLevel="0" collapsed="false">
      <c r="B35" s="12" t="s">
        <v>19</v>
      </c>
      <c r="C35" s="2" t="s">
        <v>20</v>
      </c>
      <c r="D35" s="11" t="n">
        <v>75000</v>
      </c>
      <c r="E35" s="2" t="s">
        <v>21</v>
      </c>
    </row>
    <row r="36" customFormat="false" ht="12.8" hidden="false" customHeight="false" outlineLevel="0" collapsed="false">
      <c r="C36" s="2"/>
      <c r="D36" s="11"/>
    </row>
    <row r="37" customFormat="false" ht="12.8" hidden="false" customHeight="false" outlineLevel="0" collapsed="false">
      <c r="C37" s="2"/>
      <c r="D37" s="1"/>
      <c r="F37" s="13"/>
    </row>
    <row r="38" customFormat="false" ht="12.8" hidden="false" customHeight="false" outlineLevel="0" collapsed="false">
      <c r="B38" s="15" t="s">
        <v>22</v>
      </c>
      <c r="C38" s="17"/>
      <c r="D38" s="24"/>
      <c r="F38" s="25"/>
    </row>
    <row r="39" customFormat="false" ht="12.8" hidden="false" customHeight="false" outlineLevel="0" collapsed="false">
      <c r="B39" s="18" t="s">
        <v>23</v>
      </c>
      <c r="C39" s="2" t="n">
        <v>1</v>
      </c>
      <c r="D39" s="16" t="n">
        <v>5490</v>
      </c>
      <c r="E39" s="2" t="s">
        <v>7</v>
      </c>
    </row>
    <row r="40" customFormat="false" ht="12.8" hidden="false" customHeight="false" outlineLevel="0" collapsed="false">
      <c r="B40" s="18" t="s">
        <v>24</v>
      </c>
      <c r="C40" s="2" t="n">
        <v>1</v>
      </c>
      <c r="D40" s="16" t="n">
        <v>5490</v>
      </c>
      <c r="E40" s="2" t="s">
        <v>7</v>
      </c>
    </row>
    <row r="41" customFormat="false" ht="12.8" hidden="false" customHeight="false" outlineLevel="0" collapsed="false">
      <c r="B41" s="18" t="s">
        <v>17</v>
      </c>
      <c r="C41" s="2" t="n">
        <v>1</v>
      </c>
      <c r="D41" s="16" t="n">
        <v>4990</v>
      </c>
      <c r="E41" s="2" t="s">
        <v>7</v>
      </c>
    </row>
    <row r="42" customFormat="false" ht="12.8" hidden="false" customHeight="false" outlineLevel="0" collapsed="false">
      <c r="B42" s="18"/>
      <c r="C42" s="2"/>
      <c r="D42" s="16"/>
    </row>
    <row r="43" customFormat="false" ht="12.8" hidden="false" customHeight="false" outlineLevel="0" collapsed="false">
      <c r="B43" s="13"/>
      <c r="C43" s="2"/>
      <c r="D43" s="13"/>
    </row>
    <row r="44" customFormat="false" ht="12.8" hidden="false" customHeight="false" outlineLevel="0" collapsed="false">
      <c r="B44" s="15" t="s">
        <v>25</v>
      </c>
      <c r="C44" s="2"/>
      <c r="D44" s="16"/>
    </row>
    <row r="45" customFormat="false" ht="12.8" hidden="false" customHeight="false" outlineLevel="0" collapsed="false">
      <c r="B45" s="18" t="s">
        <v>23</v>
      </c>
      <c r="C45" s="2" t="n">
        <v>1</v>
      </c>
      <c r="D45" s="16" t="n">
        <v>915</v>
      </c>
      <c r="E45" s="2" t="s">
        <v>7</v>
      </c>
    </row>
    <row r="46" customFormat="false" ht="12.8" hidden="false" customHeight="false" outlineLevel="0" collapsed="false">
      <c r="B46" s="18" t="s">
        <v>24</v>
      </c>
      <c r="C46" s="2" t="n">
        <v>1</v>
      </c>
      <c r="D46" s="16" t="n">
        <v>915</v>
      </c>
      <c r="E46" s="2" t="s">
        <v>7</v>
      </c>
    </row>
    <row r="47" customFormat="false" ht="12.8" hidden="false" customHeight="false" outlineLevel="0" collapsed="false">
      <c r="B47" s="18" t="s">
        <v>17</v>
      </c>
      <c r="C47" s="17" t="n">
        <v>1</v>
      </c>
      <c r="D47" s="16" t="n">
        <v>625</v>
      </c>
      <c r="E47" s="2" t="s">
        <v>7</v>
      </c>
    </row>
    <row r="48" customFormat="false" ht="12.8" hidden="false" customHeight="false" outlineLevel="0" collapsed="false">
      <c r="B48" s="13"/>
      <c r="C48" s="2"/>
      <c r="D48" s="11"/>
      <c r="I48" s="13"/>
    </row>
    <row r="49" customFormat="false" ht="12.8" hidden="false" customHeight="false" outlineLevel="0" collapsed="false">
      <c r="A49" s="13"/>
      <c r="B49" s="13"/>
      <c r="C49" s="2"/>
      <c r="D49" s="13"/>
      <c r="I49" s="13"/>
    </row>
    <row r="50" customFormat="false" ht="12.8" hidden="false" customHeight="false" outlineLevel="0" collapsed="false">
      <c r="B50" s="12" t="s">
        <v>26</v>
      </c>
      <c r="C50" s="2"/>
      <c r="D50" s="13"/>
      <c r="I50" s="13"/>
    </row>
    <row r="51" customFormat="false" ht="12.8" hidden="false" customHeight="false" outlineLevel="0" collapsed="false">
      <c r="B51" s="18" t="s">
        <v>23</v>
      </c>
      <c r="C51" s="2" t="n">
        <v>1</v>
      </c>
      <c r="D51" s="11" t="n">
        <v>10000</v>
      </c>
      <c r="E51" s="2" t="s">
        <v>21</v>
      </c>
      <c r="I51" s="13"/>
    </row>
    <row r="52" customFormat="false" ht="12.8" hidden="false" customHeight="false" outlineLevel="0" collapsed="false">
      <c r="B52" s="18" t="s">
        <v>24</v>
      </c>
      <c r="C52" s="2" t="n">
        <v>1</v>
      </c>
      <c r="D52" s="11" t="n">
        <v>10000</v>
      </c>
      <c r="E52" s="2" t="s">
        <v>21</v>
      </c>
      <c r="I52" s="13"/>
    </row>
    <row r="53" customFormat="false" ht="12.8" hidden="false" customHeight="false" outlineLevel="0" collapsed="false">
      <c r="B53" s="18" t="s">
        <v>17</v>
      </c>
      <c r="C53" s="2" t="n">
        <v>1</v>
      </c>
      <c r="D53" s="11" t="n">
        <v>10000</v>
      </c>
      <c r="E53" s="2" t="s">
        <v>21</v>
      </c>
      <c r="I53" s="13"/>
    </row>
    <row r="54" customFormat="false" ht="12.8" hidden="false" customHeight="false" outlineLevel="0" collapsed="false">
      <c r="B54" s="12"/>
      <c r="C54" s="2"/>
      <c r="D54" s="11"/>
      <c r="I54" s="13"/>
    </row>
    <row r="55" customFormat="false" ht="12.8" hidden="false" customHeight="false" outlineLevel="0" collapsed="false">
      <c r="B55" s="12"/>
      <c r="C55" s="2"/>
      <c r="D55" s="11"/>
      <c r="F55" s="18"/>
      <c r="I55" s="13"/>
    </row>
    <row r="56" customFormat="false" ht="13.8" hidden="false" customHeight="false" outlineLevel="0" collapsed="false">
      <c r="B56" s="15" t="s">
        <v>27</v>
      </c>
      <c r="C56" s="17" t="n">
        <v>1</v>
      </c>
      <c r="D56" s="16" t="n">
        <v>50000</v>
      </c>
      <c r="E56" s="2" t="s">
        <v>13</v>
      </c>
      <c r="F56" s="17"/>
      <c r="G56" s="13"/>
      <c r="H56" s="13"/>
      <c r="I56" s="13"/>
      <c r="J56" s="26"/>
    </row>
    <row r="57" customFormat="false" ht="13.8" hidden="false" customHeight="false" outlineLevel="0" collapsed="false">
      <c r="B57" s="15"/>
      <c r="C57" s="2"/>
      <c r="D57" s="16"/>
      <c r="F57" s="13"/>
      <c r="G57" s="13"/>
      <c r="H57" s="13"/>
      <c r="I57" s="13"/>
      <c r="J57" s="26"/>
    </row>
    <row r="58" customFormat="false" ht="13.8" hidden="false" customHeight="false" outlineLevel="0" collapsed="false">
      <c r="B58" s="12"/>
      <c r="C58" s="2"/>
      <c r="D58" s="11"/>
      <c r="H58" s="13"/>
      <c r="I58" s="13"/>
      <c r="J58" s="26"/>
    </row>
    <row r="59" customFormat="false" ht="13.8" hidden="false" customHeight="false" outlineLevel="0" collapsed="false">
      <c r="B59" s="12" t="s">
        <v>28</v>
      </c>
      <c r="C59" s="2" t="s">
        <v>20</v>
      </c>
      <c r="D59" s="11" t="n">
        <v>50000</v>
      </c>
      <c r="E59" s="2" t="s">
        <v>21</v>
      </c>
      <c r="H59" s="13"/>
      <c r="I59" s="26"/>
      <c r="J59" s="26"/>
    </row>
    <row r="60" customFormat="false" ht="13.8" hidden="false" customHeight="false" outlineLevel="0" collapsed="false">
      <c r="B60" s="12"/>
      <c r="C60" s="2"/>
      <c r="D60" s="11"/>
      <c r="H60" s="13"/>
      <c r="I60" s="26"/>
      <c r="J60" s="26"/>
    </row>
    <row r="61" customFormat="false" ht="13.8" hidden="false" customHeight="false" outlineLevel="0" collapsed="false">
      <c r="B61" s="13"/>
      <c r="C61" s="2"/>
      <c r="D61" s="11"/>
      <c r="H61" s="13"/>
      <c r="I61" s="26"/>
      <c r="J61" s="26"/>
    </row>
    <row r="62" customFormat="false" ht="13.8" hidden="false" customHeight="false" outlineLevel="0" collapsed="false">
      <c r="B62" s="1" t="s">
        <v>29</v>
      </c>
      <c r="C62" s="2" t="s">
        <v>30</v>
      </c>
      <c r="D62" s="11" t="n">
        <f aca="false">10000*100</f>
        <v>1000000</v>
      </c>
      <c r="E62" s="2" t="s">
        <v>21</v>
      </c>
      <c r="F62" s="13"/>
      <c r="H62" s="13"/>
      <c r="I62" s="26"/>
      <c r="J62" s="26"/>
    </row>
    <row r="63" customFormat="false" ht="13.8" hidden="false" customHeight="false" outlineLevel="0" collapsed="false">
      <c r="D63" s="11"/>
      <c r="F63" s="13"/>
      <c r="H63" s="13"/>
      <c r="I63" s="26"/>
      <c r="J63" s="26"/>
    </row>
    <row r="64" customFormat="false" ht="13.8" hidden="false" customHeight="false" outlineLevel="0" collapsed="false">
      <c r="B64" s="25"/>
      <c r="C64" s="25"/>
      <c r="D64" s="16"/>
      <c r="E64" s="17"/>
      <c r="H64" s="13"/>
      <c r="I64" s="26"/>
      <c r="J64" s="26"/>
    </row>
    <row r="65" customFormat="false" ht="13.8" hidden="false" customHeight="false" outlineLevel="0" collapsed="false">
      <c r="B65" s="27" t="s">
        <v>31</v>
      </c>
      <c r="C65" s="27"/>
      <c r="D65" s="28" t="n">
        <f aca="false">SUM(D8:D62)</f>
        <v>2600925</v>
      </c>
      <c r="E65" s="29"/>
      <c r="H65" s="13"/>
      <c r="I65" s="26"/>
      <c r="J65" s="26"/>
    </row>
    <row r="66" customFormat="false" ht="13.8" hidden="false" customHeight="false" outlineLevel="0" collapsed="false">
      <c r="D66" s="11"/>
      <c r="H66" s="13"/>
      <c r="I66" s="26"/>
      <c r="J66" s="26"/>
    </row>
    <row r="67" customFormat="false" ht="12.8" hidden="false" customHeight="false" outlineLevel="0" collapsed="false">
      <c r="B67" s="30" t="s">
        <v>32</v>
      </c>
      <c r="C67" s="30"/>
      <c r="D67" s="31" t="s">
        <v>33</v>
      </c>
      <c r="E67" s="31"/>
      <c r="I67" s="13"/>
      <c r="J67" s="13"/>
    </row>
    <row r="68" customFormat="false" ht="12.8" hidden="false" customHeight="false" outlineLevel="0" collapsed="false">
      <c r="D68" s="1"/>
      <c r="I68" s="13"/>
      <c r="J68" s="13"/>
    </row>
    <row r="69" customFormat="false" ht="12.8" hidden="false" customHeight="false" outlineLevel="0" collapsed="false">
      <c r="B69" s="13"/>
      <c r="C69" s="13"/>
      <c r="D69" s="13"/>
      <c r="E69" s="13"/>
      <c r="I69" s="13"/>
      <c r="J69" s="13"/>
    </row>
    <row r="70" customFormat="false" ht="12.8" hidden="false" customHeight="false" outlineLevel="0" collapsed="false">
      <c r="B70" s="32" t="s">
        <v>34</v>
      </c>
      <c r="C70" s="33"/>
      <c r="D70" s="24"/>
      <c r="E70" s="24"/>
      <c r="I70" s="13"/>
      <c r="J70" s="13"/>
    </row>
    <row r="71" customFormat="false" ht="12.8" hidden="false" customHeight="false" outlineLevel="0" collapsed="false">
      <c r="B71" s="34" t="s">
        <v>35</v>
      </c>
      <c r="C71" s="13"/>
      <c r="D71" s="13"/>
      <c r="E71" s="24"/>
      <c r="I71" s="13"/>
      <c r="J71" s="13"/>
    </row>
    <row r="72" customFormat="false" ht="12.8" hidden="false" customHeight="false" outlineLevel="0" collapsed="false">
      <c r="B72" s="35" t="s">
        <v>36</v>
      </c>
      <c r="C72" s="13"/>
      <c r="D72" s="24"/>
      <c r="E72" s="24"/>
      <c r="I72" s="13"/>
      <c r="J72" s="13"/>
    </row>
    <row r="73" customFormat="false" ht="12.8" hidden="false" customHeight="false" outlineLevel="0" collapsed="false">
      <c r="B73" s="13"/>
      <c r="C73" s="36"/>
      <c r="D73" s="13"/>
      <c r="E73" s="13"/>
      <c r="I73" s="13"/>
      <c r="J73" s="13"/>
    </row>
    <row r="74" customFormat="false" ht="13.8" hidden="false" customHeight="false" outlineLevel="0" collapsed="false">
      <c r="B74" s="13"/>
      <c r="C74" s="13"/>
      <c r="D74" s="26"/>
      <c r="E74" s="13"/>
      <c r="I74" s="13"/>
      <c r="J74" s="13"/>
    </row>
    <row r="75" customFormat="false" ht="13.8" hidden="false" customHeight="false" outlineLevel="0" collapsed="false">
      <c r="B75" s="37" t="s">
        <v>37</v>
      </c>
      <c r="C75" s="10"/>
      <c r="D75" s="26"/>
      <c r="I75" s="13"/>
      <c r="J75" s="13"/>
    </row>
    <row r="76" customFormat="false" ht="13.8" hidden="false" customHeight="false" outlineLevel="0" collapsed="false">
      <c r="B76" s="38" t="s">
        <v>38</v>
      </c>
      <c r="C76" s="13"/>
      <c r="D76" s="26"/>
      <c r="I76" s="13"/>
      <c r="J76" s="13"/>
    </row>
    <row r="77" customFormat="false" ht="13.8" hidden="false" customHeight="false" outlineLevel="0" collapsed="false">
      <c r="B77" s="13"/>
      <c r="C77" s="13"/>
      <c r="D77" s="26"/>
    </row>
    <row r="78" customFormat="false" ht="13.8" hidden="false" customHeight="false" outlineLevel="0" collapsed="false">
      <c r="B78" s="39"/>
      <c r="C78" s="40"/>
      <c r="D78" s="26"/>
    </row>
    <row r="79" customFormat="false" ht="13.8" hidden="false" customHeight="false" outlineLevel="0" collapsed="false">
      <c r="B79" s="41"/>
      <c r="C79" s="41"/>
      <c r="D79" s="1"/>
    </row>
    <row r="80" customFormat="false" ht="13.8" hidden="false" customHeight="false" outlineLevel="0" collapsed="false">
      <c r="B80" s="41"/>
      <c r="C80" s="41"/>
      <c r="D80" s="1"/>
    </row>
    <row r="81" customFormat="false" ht="13.8" hidden="false" customHeight="false" outlineLevel="0" collapsed="false">
      <c r="B81" s="41"/>
      <c r="C81" s="41"/>
      <c r="D81" s="1"/>
    </row>
    <row r="82" customFormat="false" ht="13.8" hidden="false" customHeight="false" outlineLevel="0" collapsed="false">
      <c r="B82" s="41"/>
      <c r="C82" s="41"/>
      <c r="D82" s="1"/>
    </row>
    <row r="83" customFormat="false" ht="13.8" hidden="false" customHeight="false" outlineLevel="0" collapsed="false">
      <c r="B83" s="41"/>
      <c r="C83" s="41"/>
    </row>
    <row r="84" customFormat="false" ht="13.8" hidden="false" customHeight="false" outlineLevel="0" collapsed="false">
      <c r="B84" s="41"/>
      <c r="C84" s="41"/>
    </row>
    <row r="85" customFormat="false" ht="13.8" hidden="false" customHeight="false" outlineLevel="0" collapsed="false">
      <c r="B85" s="41"/>
      <c r="C85" s="41"/>
    </row>
    <row r="86" customFormat="false" ht="13.8" hidden="false" customHeight="false" outlineLevel="0" collapsed="false">
      <c r="B86" s="41"/>
      <c r="C86" s="41"/>
    </row>
    <row r="87" customFormat="false" ht="13.8" hidden="false" customHeight="false" outlineLevel="0" collapsed="false">
      <c r="B87" s="41"/>
      <c r="C87" s="41"/>
    </row>
    <row r="97" customFormat="false" ht="12.8" hidden="false" customHeight="false" outlineLevel="0" collapsed="false">
      <c r="B97" s="42"/>
      <c r="C97" s="42"/>
    </row>
    <row r="98" customFormat="false" ht="12.8" hidden="false" customHeight="false" outlineLevel="0" collapsed="false">
      <c r="B98" s="43"/>
      <c r="C98" s="43"/>
    </row>
  </sheetData>
  <mergeCells count="2">
    <mergeCell ref="B3:E3"/>
    <mergeCell ref="B4:E4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3607</TotalTime>
  <Application>LibreOffice/24.2.5.2$MacOSX_X86_64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2024-07-14T17:07:30Z</dcterms:created>
  <dc:creator>Michael Goldberg</dc:creator>
  <dc:description/>
  <dc:language>en-US</dc:language>
  <cp:lastModifiedBy>Michael Goldberg</cp:lastModifiedBy>
  <dcterms:modified xsi:type="dcterms:W3CDTF">2025-01-05T19:34:08Z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